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 2012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<sst xmlns="http://schemas.openxmlformats.org/spreadsheetml/2006/main" count="43" uniqueCount="28">
  <si>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Додаток 1</t>
  </si>
  <si>
    <t>КФК</t>
  </si>
  <si>
    <t>Всього:</t>
  </si>
  <si>
    <t>у тому числі</t>
  </si>
  <si>
    <t>Заробітна плата з нарахуванням</t>
  </si>
  <si>
    <t>Харчування</t>
  </si>
  <si>
    <t>Медикаменти</t>
  </si>
  <si>
    <t>Енергоносії</t>
  </si>
  <si>
    <t>Соціальні виплати</t>
  </si>
  <si>
    <t>план</t>
  </si>
  <si>
    <t>профінан</t>
  </si>
  <si>
    <t>%</t>
  </si>
  <si>
    <t>090901
"Будинки-інтернати для престарілих та інвалідів"</t>
  </si>
  <si>
    <t xml:space="preserve">091203
"Навчання та працевлаштування інвалідів" </t>
  </si>
  <si>
    <t>091210 "Служби технічного нагляду за будівництвом та капремонтом"</t>
  </si>
  <si>
    <t>091212 "Обробка інформації з нарахування та виплати допомог і компенсацій"</t>
  </si>
  <si>
    <t>090403 
"Выплата и компенсация реабилитированным"</t>
  </si>
  <si>
    <t>090413
"Помощь по уходу за инвалидами I или II группы вследствие психического расстройства"</t>
  </si>
  <si>
    <t>090417
"Расходы на захоронение участников боевых действий"</t>
  </si>
  <si>
    <t>Всего</t>
  </si>
  <si>
    <t>090212 Пільги на медичне обслуговування громадянам, які постраждали внаслідок Чорнобильської катастрофи</t>
  </si>
  <si>
    <t>090412 Інші видатки на соціальний захист населення </t>
  </si>
  <si>
    <t>091303
"Компенсаційні виплати інвалідам на бензин, ремонт,техобслуговування"</t>
  </si>
  <si>
    <t>091304
 "Встановлення телефонів інвалідам  I та II  групи"</t>
  </si>
  <si>
    <t>тис.грн</t>
  </si>
  <si>
    <t>Виконання обласного  бюджету по системі соціального захисту за 2012 рік</t>
  </si>
  <si>
    <t>091206 
"Цетри соціальної реабілітації дітей-інвалідів, центри професійної реабілітації інвалідів"</t>
  </si>
  <si>
    <t>090601 "Будинки-інтернати для малолітніх інвалідів"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</si>
</sst>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7">
    <font>
      <sz val="10"/>
      <name val="Arial Cyr"/>
      <family val="0"/>
    </font>
    <font>
      <sz val="10"/>
      <name val="Arial"/>
      <family val="0"/>
    </font>
    <font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S64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24.375" style="2" customWidth="1"/>
    <col min="2" max="2" width="12.625" style="2" customWidth="1"/>
    <col min="3" max="3" width="12.00390625" style="2" customWidth="1"/>
    <col min="4" max="4" width="7.75390625" style="2" customWidth="1"/>
    <col min="5" max="5" width="13.75390625" style="2" customWidth="1"/>
    <col min="6" max="6" width="10.75390625" style="2" customWidth="1"/>
    <col min="7" max="7" width="7.75390625" style="2" customWidth="1"/>
    <col min="8" max="8" width="13.375" style="2" customWidth="1"/>
    <col min="9" max="9" width="12.375" style="2" customWidth="1"/>
    <col min="10" max="10" width="10.125" style="2" customWidth="1"/>
    <col min="11" max="11" width="9.25390625" style="2" customWidth="1"/>
    <col min="12" max="12" width="9.375" style="2" customWidth="1"/>
    <col min="13" max="13" width="9.875" style="2" customWidth="1"/>
    <col min="14" max="14" width="11.00390625" style="2" customWidth="1"/>
    <col min="15" max="15" width="11.125" style="2" customWidth="1"/>
    <col min="16" max="16" width="9.125" style="2" customWidth="1"/>
    <col min="17" max="18" width="10.25390625" style="2" customWidth="1"/>
    <col min="19" max="19" width="8.25390625" style="2" customWidth="1"/>
    <col min="20" max="16384" width="9.125" style="2" customWidth="1"/>
  </cols>
  <sheetData>
    <row r="2" spans="18:19" ht="12.75">
      <c r="R2" s="15" t="s">
        <v>0</v>
      </c>
      <c r="S2" s="15"/>
    </row>
    <row r="5" spans="1:19" ht="12.75">
      <c r="A5" s="16" t="s">
        <v>25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ht="12.75" hidden="1"/>
    <row r="7" ht="12.75">
      <c r="R7" s="2" t="s">
        <v>24</v>
      </c>
    </row>
    <row r="8" spans="1:19" ht="12.75">
      <c r="A8" s="17" t="s">
        <v>1</v>
      </c>
      <c r="B8" s="18" t="s">
        <v>2</v>
      </c>
      <c r="C8" s="18"/>
      <c r="D8" s="18"/>
      <c r="E8" s="18" t="s">
        <v>3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.75">
      <c r="A9" s="17"/>
      <c r="B9" s="18"/>
      <c r="C9" s="18"/>
      <c r="D9" s="18"/>
      <c r="E9" s="17" t="s">
        <v>4</v>
      </c>
      <c r="F9" s="17"/>
      <c r="G9" s="17"/>
      <c r="H9" s="18" t="s">
        <v>5</v>
      </c>
      <c r="I9" s="18"/>
      <c r="J9" s="18"/>
      <c r="K9" s="18" t="s">
        <v>6</v>
      </c>
      <c r="L9" s="18"/>
      <c r="M9" s="18"/>
      <c r="N9" s="18" t="s">
        <v>7</v>
      </c>
      <c r="O9" s="18"/>
      <c r="P9" s="18"/>
      <c r="Q9" s="18" t="s">
        <v>8</v>
      </c>
      <c r="R9" s="18"/>
      <c r="S9" s="18"/>
    </row>
    <row r="10" spans="1:19" ht="12.75">
      <c r="A10" s="17"/>
      <c r="B10" s="3" t="s">
        <v>9</v>
      </c>
      <c r="C10" s="3" t="s">
        <v>10</v>
      </c>
      <c r="D10" s="3" t="s">
        <v>11</v>
      </c>
      <c r="E10" s="3" t="s">
        <v>9</v>
      </c>
      <c r="F10" s="3" t="s">
        <v>10</v>
      </c>
      <c r="G10" s="3" t="s">
        <v>11</v>
      </c>
      <c r="H10" s="3" t="s">
        <v>9</v>
      </c>
      <c r="I10" s="3" t="s">
        <v>10</v>
      </c>
      <c r="J10" s="3" t="s">
        <v>11</v>
      </c>
      <c r="K10" s="3" t="s">
        <v>9</v>
      </c>
      <c r="L10" s="3" t="s">
        <v>10</v>
      </c>
      <c r="M10" s="3" t="s">
        <v>11</v>
      </c>
      <c r="N10" s="3" t="s">
        <v>9</v>
      </c>
      <c r="O10" s="3" t="s">
        <v>10</v>
      </c>
      <c r="P10" s="3" t="s">
        <v>11</v>
      </c>
      <c r="Q10" s="3" t="s">
        <v>9</v>
      </c>
      <c r="R10" s="3" t="s">
        <v>10</v>
      </c>
      <c r="S10" s="3" t="s">
        <v>11</v>
      </c>
    </row>
    <row r="11" spans="1:19" ht="25.5">
      <c r="A11" s="4" t="s">
        <v>27</v>
      </c>
      <c r="B11" s="5">
        <v>15100.623</v>
      </c>
      <c r="C11" s="5">
        <v>14522.416</v>
      </c>
      <c r="D11" s="5">
        <f aca="true" t="shared" si="0" ref="D11:D23">C11/B11*100</f>
        <v>96.17097254861604</v>
      </c>
      <c r="E11" s="5">
        <v>9482.587</v>
      </c>
      <c r="F11" s="5">
        <v>9479.931</v>
      </c>
      <c r="G11" s="5">
        <f aca="true" t="shared" si="1" ref="G11:G19">F11/E11*100</f>
        <v>99.97199076581107</v>
      </c>
      <c r="H11" s="5">
        <v>2224.708</v>
      </c>
      <c r="I11" s="5">
        <v>2224.216</v>
      </c>
      <c r="J11" s="5">
        <f>I11/H11*100</f>
        <v>99.97788473813192</v>
      </c>
      <c r="K11" s="5">
        <v>53.633</v>
      </c>
      <c r="L11" s="5">
        <v>53.633</v>
      </c>
      <c r="M11" s="5">
        <f>L11/K11*100</f>
        <v>100</v>
      </c>
      <c r="N11" s="5">
        <v>2146.784</v>
      </c>
      <c r="O11" s="5">
        <v>1619.436</v>
      </c>
      <c r="P11" s="5">
        <f aca="true" t="shared" si="2" ref="P11:P19">O11/N11*100</f>
        <v>75.43544203795072</v>
      </c>
      <c r="Q11" s="5">
        <v>346.944</v>
      </c>
      <c r="R11" s="5">
        <v>346.943</v>
      </c>
      <c r="S11" s="5">
        <f aca="true" t="shared" si="3" ref="S11:S23">R11/Q11*100</f>
        <v>99.9997117690463</v>
      </c>
    </row>
    <row r="12" spans="1:19" ht="39.75" customHeight="1">
      <c r="A12" s="4" t="s">
        <v>12</v>
      </c>
      <c r="B12" s="5">
        <v>100159.36</v>
      </c>
      <c r="C12" s="5">
        <v>96330.395</v>
      </c>
      <c r="D12" s="5">
        <f t="shared" si="0"/>
        <v>96.1771271302053</v>
      </c>
      <c r="E12" s="5">
        <v>54769.264</v>
      </c>
      <c r="F12" s="5">
        <v>54689.932</v>
      </c>
      <c r="G12" s="5">
        <f t="shared" si="1"/>
        <v>99.8551523350761</v>
      </c>
      <c r="H12" s="5">
        <v>19341.104</v>
      </c>
      <c r="I12" s="5">
        <v>19301.162</v>
      </c>
      <c r="J12" s="5">
        <f>I12/H12*100</f>
        <v>99.79348645247966</v>
      </c>
      <c r="K12" s="5">
        <v>596.916</v>
      </c>
      <c r="L12" s="5">
        <v>596.88</v>
      </c>
      <c r="M12" s="5">
        <f>L12/K12*100</f>
        <v>99.9939690006634</v>
      </c>
      <c r="N12" s="5">
        <v>19272.293</v>
      </c>
      <c r="O12" s="5">
        <v>16169.655</v>
      </c>
      <c r="P12" s="5">
        <f t="shared" si="2"/>
        <v>83.90104384569081</v>
      </c>
      <c r="Q12" s="5">
        <v>939.647</v>
      </c>
      <c r="R12" s="5">
        <v>886.151</v>
      </c>
      <c r="S12" s="5">
        <f t="shared" si="3"/>
        <v>94.30679819123563</v>
      </c>
    </row>
    <row r="13" spans="1:19" ht="51" customHeight="1">
      <c r="A13" s="4" t="s">
        <v>13</v>
      </c>
      <c r="B13" s="5">
        <v>9065.934</v>
      </c>
      <c r="C13" s="5">
        <v>8302.729</v>
      </c>
      <c r="D13" s="5">
        <f t="shared" si="0"/>
        <v>91.58161751453298</v>
      </c>
      <c r="E13" s="5">
        <v>4857.367</v>
      </c>
      <c r="F13" s="5">
        <v>4837.174</v>
      </c>
      <c r="G13" s="5">
        <f t="shared" si="1"/>
        <v>99.58428094891738</v>
      </c>
      <c r="H13" s="5">
        <v>991.717</v>
      </c>
      <c r="I13" s="5">
        <v>991.714</v>
      </c>
      <c r="J13" s="5">
        <f>I13/H13*100</f>
        <v>99.99969749434567</v>
      </c>
      <c r="K13" s="5">
        <v>36.686</v>
      </c>
      <c r="L13" s="5">
        <v>36.686</v>
      </c>
      <c r="M13" s="5">
        <f>L13/K13*100</f>
        <v>100</v>
      </c>
      <c r="N13" s="5">
        <v>1752.072</v>
      </c>
      <c r="O13" s="5">
        <v>1163.596</v>
      </c>
      <c r="P13" s="5">
        <f t="shared" si="2"/>
        <v>66.41256752005626</v>
      </c>
      <c r="Q13" s="5">
        <v>814.449</v>
      </c>
      <c r="R13" s="5">
        <v>723.388</v>
      </c>
      <c r="S13" s="5">
        <f t="shared" si="3"/>
        <v>88.81931219757162</v>
      </c>
    </row>
    <row r="14" spans="1:19" ht="51">
      <c r="A14" s="4" t="s">
        <v>14</v>
      </c>
      <c r="B14" s="5">
        <v>277.571</v>
      </c>
      <c r="C14" s="5">
        <v>229.668</v>
      </c>
      <c r="D14" s="5">
        <f t="shared" si="0"/>
        <v>82.74207319928955</v>
      </c>
      <c r="E14" s="5">
        <v>114.834</v>
      </c>
      <c r="F14" s="5">
        <v>110.939</v>
      </c>
      <c r="G14" s="5">
        <f t="shared" si="1"/>
        <v>96.60814741278715</v>
      </c>
      <c r="H14" s="5"/>
      <c r="I14" s="5"/>
      <c r="J14" s="5"/>
      <c r="K14" s="5"/>
      <c r="L14" s="5"/>
      <c r="M14" s="5"/>
      <c r="N14" s="5">
        <v>37.971</v>
      </c>
      <c r="O14" s="5">
        <v>12.213</v>
      </c>
      <c r="P14" s="5">
        <f t="shared" si="2"/>
        <v>32.16401990993126</v>
      </c>
      <c r="Q14" s="5"/>
      <c r="R14" s="5"/>
      <c r="S14" s="5"/>
    </row>
    <row r="15" spans="1:19" ht="51">
      <c r="A15" s="6" t="s">
        <v>15</v>
      </c>
      <c r="B15" s="5">
        <v>3105.105</v>
      </c>
      <c r="C15" s="5">
        <v>2780.812</v>
      </c>
      <c r="D15" s="5">
        <f t="shared" si="0"/>
        <v>89.55613417259642</v>
      </c>
      <c r="E15" s="5">
        <v>1839.98</v>
      </c>
      <c r="F15" s="5">
        <v>1839.98</v>
      </c>
      <c r="G15" s="5">
        <f t="shared" si="1"/>
        <v>100</v>
      </c>
      <c r="H15" s="5"/>
      <c r="I15" s="5"/>
      <c r="J15" s="5"/>
      <c r="K15" s="5"/>
      <c r="L15" s="5"/>
      <c r="M15" s="5"/>
      <c r="N15" s="5">
        <v>437.419</v>
      </c>
      <c r="O15" s="5">
        <v>173.607</v>
      </c>
      <c r="P15" s="5">
        <f t="shared" si="2"/>
        <v>39.68894812525291</v>
      </c>
      <c r="Q15" s="5"/>
      <c r="R15" s="5"/>
      <c r="S15" s="5"/>
    </row>
    <row r="16" spans="1:19" s="9" customFormat="1" ht="76.5">
      <c r="A16" s="7" t="s">
        <v>20</v>
      </c>
      <c r="B16" s="8">
        <v>849.4</v>
      </c>
      <c r="C16" s="8">
        <v>848.397</v>
      </c>
      <c r="D16" s="8">
        <f t="shared" si="0"/>
        <v>99.88191664704497</v>
      </c>
      <c r="E16" s="8"/>
      <c r="F16" s="8"/>
      <c r="G16" s="5"/>
      <c r="H16" s="8"/>
      <c r="I16" s="8"/>
      <c r="J16" s="8"/>
      <c r="K16" s="8"/>
      <c r="L16" s="8"/>
      <c r="M16" s="8"/>
      <c r="N16" s="8"/>
      <c r="O16" s="8"/>
      <c r="P16" s="8"/>
      <c r="Q16" s="8">
        <v>849.4</v>
      </c>
      <c r="R16" s="8">
        <v>848.397</v>
      </c>
      <c r="S16" s="8">
        <f t="shared" si="3"/>
        <v>99.88191664704497</v>
      </c>
    </row>
    <row r="17" spans="1:19" s="9" customFormat="1" ht="38.25">
      <c r="A17" s="7" t="s">
        <v>21</v>
      </c>
      <c r="B17" s="8">
        <v>3574.24</v>
      </c>
      <c r="C17" s="8">
        <v>3562.854</v>
      </c>
      <c r="D17" s="8">
        <f t="shared" si="0"/>
        <v>99.68144276825284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>
        <v>3490.3</v>
      </c>
      <c r="R17" s="8">
        <v>3481.345</v>
      </c>
      <c r="S17" s="8">
        <f t="shared" si="3"/>
        <v>99.74343179669368</v>
      </c>
    </row>
    <row r="18" spans="1:19" ht="66" customHeight="1">
      <c r="A18" s="4" t="s">
        <v>26</v>
      </c>
      <c r="B18" s="5">
        <v>2940.907</v>
      </c>
      <c r="C18" s="5">
        <v>2833.356</v>
      </c>
      <c r="D18" s="5">
        <f t="shared" si="0"/>
        <v>96.34293093933266</v>
      </c>
      <c r="E18" s="5">
        <v>2468.107</v>
      </c>
      <c r="F18" s="5">
        <v>2468.107</v>
      </c>
      <c r="G18" s="5">
        <f t="shared" si="1"/>
        <v>100</v>
      </c>
      <c r="H18" s="5"/>
      <c r="I18" s="5"/>
      <c r="J18" s="5"/>
      <c r="K18" s="5">
        <v>8.316</v>
      </c>
      <c r="L18" s="5">
        <v>8.316</v>
      </c>
      <c r="M18" s="5">
        <f>L18/K18*100</f>
        <v>100</v>
      </c>
      <c r="N18" s="5">
        <v>299.308</v>
      </c>
      <c r="O18" s="5">
        <v>216.969</v>
      </c>
      <c r="P18" s="5">
        <f t="shared" si="2"/>
        <v>72.49021075280314</v>
      </c>
      <c r="Q18" s="5"/>
      <c r="R18" s="5"/>
      <c r="S18" s="5"/>
    </row>
    <row r="19" spans="1:19" ht="34.5" customHeight="1" hidden="1">
      <c r="A19" s="4" t="s">
        <v>16</v>
      </c>
      <c r="B19" s="5"/>
      <c r="C19" s="5"/>
      <c r="D19" s="5" t="e">
        <f t="shared" si="0"/>
        <v>#DIV/0!</v>
      </c>
      <c r="E19" s="5"/>
      <c r="F19" s="5"/>
      <c r="G19" s="5" t="e">
        <f t="shared" si="1"/>
        <v>#DIV/0!</v>
      </c>
      <c r="H19" s="5"/>
      <c r="I19" s="5"/>
      <c r="J19" s="5"/>
      <c r="K19" s="5"/>
      <c r="L19" s="5"/>
      <c r="M19" s="5" t="e">
        <f>L19/K19*100</f>
        <v>#DIV/0!</v>
      </c>
      <c r="N19" s="5"/>
      <c r="O19" s="5"/>
      <c r="P19" s="5" t="e">
        <f t="shared" si="2"/>
        <v>#DIV/0!</v>
      </c>
      <c r="Q19" s="5"/>
      <c r="R19" s="5"/>
      <c r="S19" s="5" t="e">
        <f t="shared" si="3"/>
        <v>#DIV/0!</v>
      </c>
    </row>
    <row r="20" spans="1:19" ht="63.75" customHeight="1">
      <c r="A20" s="4" t="s">
        <v>17</v>
      </c>
      <c r="B20" s="5">
        <v>10503.26</v>
      </c>
      <c r="C20" s="5">
        <v>10501.642</v>
      </c>
      <c r="D20" s="5">
        <f t="shared" si="0"/>
        <v>99.98459525899578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v>10465.569</v>
      </c>
      <c r="R20" s="5">
        <v>10465.054</v>
      </c>
      <c r="S20" s="5">
        <f t="shared" si="3"/>
        <v>99.99507910176695</v>
      </c>
    </row>
    <row r="21" spans="1:19" ht="51.75" customHeight="1">
      <c r="A21" s="4" t="s">
        <v>18</v>
      </c>
      <c r="B21" s="5">
        <v>1241.155</v>
      </c>
      <c r="C21" s="5">
        <v>1088.998</v>
      </c>
      <c r="D21" s="5">
        <f t="shared" si="0"/>
        <v>87.74069314469185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v>1241.155</v>
      </c>
      <c r="R21" s="5">
        <v>1088.998</v>
      </c>
      <c r="S21" s="5">
        <f t="shared" si="3"/>
        <v>87.74069314469185</v>
      </c>
    </row>
    <row r="22" spans="1:19" ht="48.75" customHeight="1">
      <c r="A22" s="4" t="s">
        <v>22</v>
      </c>
      <c r="B22" s="5">
        <v>465.613</v>
      </c>
      <c r="C22" s="5">
        <v>457.931</v>
      </c>
      <c r="D22" s="5">
        <f t="shared" si="0"/>
        <v>98.35013197655563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v>462.41</v>
      </c>
      <c r="R22" s="5">
        <v>455.666</v>
      </c>
      <c r="S22" s="5">
        <f t="shared" si="3"/>
        <v>98.54155403213598</v>
      </c>
    </row>
    <row r="23" spans="1:19" ht="38.25" customHeight="1">
      <c r="A23" s="4" t="s">
        <v>23</v>
      </c>
      <c r="B23" s="5">
        <v>26.25</v>
      </c>
      <c r="C23" s="5">
        <v>10.476</v>
      </c>
      <c r="D23" s="5">
        <f t="shared" si="0"/>
        <v>39.908571428571435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v>26.25</v>
      </c>
      <c r="R23" s="5">
        <v>10.476</v>
      </c>
      <c r="S23" s="5">
        <f t="shared" si="3"/>
        <v>39.908571428571435</v>
      </c>
    </row>
    <row r="24" spans="1:19" ht="15.75" customHeight="1">
      <c r="A24" s="10" t="s">
        <v>19</v>
      </c>
      <c r="B24" s="1">
        <f>SUM(B11:B23)</f>
        <v>147309.418</v>
      </c>
      <c r="C24" s="1">
        <f>SUM(C11:C23)</f>
        <v>141469.67400000003</v>
      </c>
      <c r="D24" s="1">
        <f>C24/B24*100</f>
        <v>96.03572936524671</v>
      </c>
      <c r="E24" s="1">
        <f>SUM(E11:E23)</f>
        <v>73532.13900000001</v>
      </c>
      <c r="F24" s="1">
        <f>SUM(F11:F23)</f>
        <v>73426.063</v>
      </c>
      <c r="G24" s="1">
        <f>F24/E24*100</f>
        <v>99.85574199058725</v>
      </c>
      <c r="H24" s="1">
        <f>SUM(H11:H23)</f>
        <v>22557.529</v>
      </c>
      <c r="I24" s="1">
        <f>SUM(I11:I23)</f>
        <v>22517.092</v>
      </c>
      <c r="J24" s="1">
        <f>I24/H24*100</f>
        <v>99.82073834416883</v>
      </c>
      <c r="K24" s="1">
        <f>SUM(K11:K23)</f>
        <v>695.5510000000002</v>
      </c>
      <c r="L24" s="1">
        <f>SUM(L11:L23)</f>
        <v>695.5150000000001</v>
      </c>
      <c r="M24" s="1">
        <f>L24/K24*100</f>
        <v>99.99482424725144</v>
      </c>
      <c r="N24" s="1">
        <f>SUM(N11:N23)</f>
        <v>23945.847000000005</v>
      </c>
      <c r="O24" s="1">
        <f>SUM(O11:O23)</f>
        <v>19355.476000000002</v>
      </c>
      <c r="P24" s="1">
        <f>O24/N24*100</f>
        <v>80.8301999089863</v>
      </c>
      <c r="Q24" s="1">
        <f>SUM(Q11:Q23)</f>
        <v>18636.124</v>
      </c>
      <c r="R24" s="1">
        <f>SUM(R11:R23)</f>
        <v>18306.417999999998</v>
      </c>
      <c r="S24" s="1">
        <f>R24/Q24*100</f>
        <v>98.23082310463269</v>
      </c>
    </row>
    <row r="25" spans="1:4" ht="12.75">
      <c r="A25" s="11"/>
      <c r="D25" s="12"/>
    </row>
    <row r="26" spans="1:9" ht="12.75">
      <c r="A26" s="11"/>
      <c r="C26" s="19"/>
      <c r="D26" s="19"/>
      <c r="E26" s="19"/>
      <c r="G26" s="19"/>
      <c r="H26" s="19"/>
      <c r="I26" s="19"/>
    </row>
    <row r="27" spans="1:9" ht="12.75">
      <c r="A27" s="11"/>
      <c r="E27" s="13"/>
      <c r="I27" s="13"/>
    </row>
    <row r="28" spans="1:9" ht="12.75">
      <c r="A28" s="11"/>
      <c r="E28" s="13"/>
      <c r="I28" s="13"/>
    </row>
    <row r="29" ht="12.75">
      <c r="A29" s="11"/>
    </row>
    <row r="30" ht="12.75">
      <c r="A30" s="11"/>
    </row>
    <row r="31" ht="12.75">
      <c r="A31" s="11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  <row r="51" ht="12.75">
      <c r="A51" s="14"/>
    </row>
    <row r="52" ht="12.75">
      <c r="A52" s="14"/>
    </row>
    <row r="53" ht="12.75">
      <c r="A53" s="14"/>
    </row>
    <row r="54" ht="12.75">
      <c r="A54" s="14"/>
    </row>
    <row r="55" ht="12.75">
      <c r="A55" s="14"/>
    </row>
    <row r="56" ht="12.75">
      <c r="A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</sheetData>
  <mergeCells count="12">
    <mergeCell ref="C26:E26"/>
    <mergeCell ref="G26:I26"/>
    <mergeCell ref="R2:S2"/>
    <mergeCell ref="A5:S5"/>
    <mergeCell ref="A8:A10"/>
    <mergeCell ref="B8:D9"/>
    <mergeCell ref="E8:S8"/>
    <mergeCell ref="E9:G9"/>
    <mergeCell ref="H9:J9"/>
    <mergeCell ref="K9:M9"/>
    <mergeCell ref="N9:P9"/>
    <mergeCell ref="Q9:S9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pfin2</cp:lastModifiedBy>
  <cp:lastPrinted>2013-04-17T07:41:26Z</cp:lastPrinted>
  <dcterms:created xsi:type="dcterms:W3CDTF">2003-01-03T09:34:14Z</dcterms:created>
  <dcterms:modified xsi:type="dcterms:W3CDTF">2013-04-17T07:42:07Z</dcterms:modified>
  <cp:category/>
  <cp:version/>
  <cp:contentType/>
  <cp:contentStatus/>
  <cp:revision>1</cp:revision>
</cp:coreProperties>
</file>